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il\OneDrive\Masaüstü\PARA\Diğer\Aylık Detaylı Gelir Gider Durumu\"/>
    </mc:Choice>
  </mc:AlternateContent>
  <xr:revisionPtr revIDLastSave="0" documentId="13_ncr:1_{3D8BDC53-96B1-41CD-81C9-FEE7A5DF18C3}" xr6:coauthVersionLast="47" xr6:coauthVersionMax="47" xr10:uidLastSave="{00000000-0000-0000-0000-000000000000}"/>
  <bookViews>
    <workbookView minimized="1" xWindow="-480000" yWindow="-480000" windowWidth="2400" windowHeight="585" xr2:uid="{5CDBE5A1-9DF3-44E2-89D5-2DAC0B4EE2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S16" i="1"/>
  <c r="AM16" i="1"/>
  <c r="AC16" i="1"/>
  <c r="AA16" i="1"/>
  <c r="M16" i="1"/>
  <c r="A16" i="1"/>
  <c r="AQ16" i="1" l="1"/>
  <c r="G16" i="1"/>
  <c r="AO16" i="1"/>
  <c r="AK16" i="1"/>
  <c r="AI16" i="1"/>
  <c r="AG16" i="1"/>
  <c r="AE16" i="1"/>
  <c r="Y16" i="1"/>
  <c r="W16" i="1"/>
  <c r="Q16" i="1"/>
  <c r="O16" i="1"/>
  <c r="K16" i="1"/>
  <c r="I16" i="1"/>
  <c r="E16" i="1"/>
  <c r="C16" i="1"/>
  <c r="AS16" i="1" l="1"/>
</calcChain>
</file>

<file path=xl/sharedStrings.xml><?xml version="1.0" encoding="utf-8"?>
<sst xmlns="http://schemas.openxmlformats.org/spreadsheetml/2006/main" count="22" uniqueCount="22">
  <si>
    <t>EVE GİDEN</t>
  </si>
  <si>
    <t>EVE GELEN</t>
  </si>
  <si>
    <t>PARA ÇEKME</t>
  </si>
  <si>
    <t>ŞÜKRÜ BORÇ</t>
  </si>
  <si>
    <t>GELEN DİĞER</t>
  </si>
  <si>
    <t>İNTERNET AL</t>
  </si>
  <si>
    <t>ÖMER BORÇ</t>
  </si>
  <si>
    <t>EFT KÜSÜRAT</t>
  </si>
  <si>
    <t>ESKİ BORÇTAN GELEN</t>
  </si>
  <si>
    <t>FATURA</t>
  </si>
  <si>
    <t>FOREX GELEN</t>
  </si>
  <si>
    <t>FOREX GİDEN</t>
  </si>
  <si>
    <t>GSS</t>
  </si>
  <si>
    <t>KMH GELEN</t>
  </si>
  <si>
    <t>GCM GİDEN</t>
  </si>
  <si>
    <t>NİŞAN</t>
  </si>
  <si>
    <t>İŞBANKASI KREDİ</t>
  </si>
  <si>
    <t>KYK</t>
  </si>
  <si>
    <t>BAŞLANGIÇ</t>
  </si>
  <si>
    <t>BİTİŞ</t>
  </si>
  <si>
    <t>FAİZLER</t>
  </si>
  <si>
    <t>GELEN MAAŞ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</si>
</sst>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4E467-E3AF-49D5-BA7B-3E2BA566AA9A}">
  <dimension ref="A1:AS16"/>
  <sheetViews>
    <sheetView tabSelected="1" workbookViewId="0">
      <selection activeCell="K21" sqref="K21"/>
    </sheetView>
  </sheetViews>
  <sheetFormatPr defaultRowHeight="15" x14ac:dyDescent="0.25"/>
  <cols>
    <col min="1" max="1" width="14" style="3" customWidth="1"/>
    <col min="2" max="2" width="12.42578125" style="3" customWidth="1"/>
    <col min="3" max="3" width="14.42578125" style="3" customWidth="1"/>
    <col min="4" max="4" width="13.7109375" style="3" customWidth="1"/>
    <col min="5" max="5" width="15.42578125" style="3" customWidth="1"/>
    <col min="6" max="6" width="11.7109375" style="3" customWidth="1"/>
    <col min="7" max="7" width="15" style="3" customWidth="1"/>
    <col min="8" max="8" width="10.28515625" style="1" customWidth="1"/>
    <col min="9" max="9" width="14.7109375" style="1" customWidth="1"/>
    <col min="10" max="10" width="10.85546875" style="1" customWidth="1"/>
    <col min="11" max="11" width="12.85546875" style="1" customWidth="1"/>
    <col min="12" max="12" width="10.85546875" style="1" customWidth="1"/>
    <col min="13" max="13" width="13.42578125" style="3" customWidth="1"/>
    <col min="14" max="14" width="10.85546875" style="1" customWidth="1"/>
    <col min="15" max="15" width="14.42578125" style="1" customWidth="1"/>
    <col min="16" max="16" width="10.140625" style="1" customWidth="1"/>
    <col min="17" max="17" width="14" style="1" customWidth="1"/>
    <col min="18" max="18" width="10.42578125" style="1" customWidth="1"/>
    <col min="19" max="19" width="19" style="1" customWidth="1"/>
    <col min="20" max="20" width="10.28515625" style="1" customWidth="1"/>
    <col min="21" max="21" width="11.5703125" style="1" customWidth="1"/>
    <col min="22" max="22" width="13.7109375" style="1" customWidth="1"/>
    <col min="23" max="23" width="17.7109375" style="1" customWidth="1"/>
    <col min="24" max="24" width="10.28515625" style="1" customWidth="1"/>
    <col min="25" max="25" width="14.7109375" style="1" customWidth="1"/>
    <col min="26" max="28" width="9.140625" style="1"/>
    <col min="29" max="29" width="14.85546875" style="1" customWidth="1"/>
    <col min="30" max="30" width="10.140625" style="1" customWidth="1"/>
    <col min="31" max="31" width="12" style="1" customWidth="1"/>
    <col min="32" max="32" width="9.140625" style="1"/>
    <col min="33" max="33" width="13.5703125" style="1" customWidth="1"/>
    <col min="34" max="34" width="9.140625" style="1"/>
    <col min="35" max="35" width="11.7109375" style="1" customWidth="1"/>
    <col min="36" max="36" width="8.42578125" style="1" customWidth="1"/>
    <col min="37" max="37" width="9.140625" style="1"/>
    <col min="38" max="38" width="8.42578125" style="1" customWidth="1"/>
    <col min="39" max="39" width="12.140625" style="1" customWidth="1"/>
    <col min="40" max="40" width="9.140625" style="1"/>
    <col min="41" max="41" width="10.5703125" style="1" customWidth="1"/>
    <col min="43" max="43" width="15" customWidth="1"/>
    <col min="46" max="46" width="12.7109375" customWidth="1"/>
    <col min="48" max="48" width="13.28515625" customWidth="1"/>
  </cols>
  <sheetData>
    <row r="1" spans="1:45" x14ac:dyDescent="0.25">
      <c r="A1" s="3" t="s">
        <v>0</v>
      </c>
      <c r="C1" s="3" t="s">
        <v>1</v>
      </c>
      <c r="E1" s="3" t="s">
        <v>2</v>
      </c>
      <c r="G1" s="3" t="s">
        <v>21</v>
      </c>
      <c r="I1" s="1" t="s">
        <v>3</v>
      </c>
      <c r="K1" s="1" t="s">
        <v>4</v>
      </c>
      <c r="M1" s="3" t="s">
        <v>5</v>
      </c>
      <c r="O1" s="1" t="s">
        <v>6</v>
      </c>
      <c r="Q1" s="1" t="s">
        <v>7</v>
      </c>
      <c r="S1" s="1" t="s">
        <v>16</v>
      </c>
      <c r="U1" s="1" t="s">
        <v>17</v>
      </c>
      <c r="W1" s="1" t="s">
        <v>8</v>
      </c>
      <c r="Y1" s="1" t="s">
        <v>20</v>
      </c>
      <c r="AA1" s="1" t="s">
        <v>9</v>
      </c>
      <c r="AC1" s="1" t="s">
        <v>10</v>
      </c>
      <c r="AE1" s="1" t="s">
        <v>15</v>
      </c>
      <c r="AG1" s="1" t="s">
        <v>11</v>
      </c>
      <c r="AI1" s="1" t="s">
        <v>14</v>
      </c>
      <c r="AK1" s="1" t="s">
        <v>12</v>
      </c>
      <c r="AM1" s="1" t="s">
        <v>18</v>
      </c>
      <c r="AO1" s="1" t="s">
        <v>19</v>
      </c>
      <c r="AP1" s="1"/>
      <c r="AQ1" s="1" t="s">
        <v>13</v>
      </c>
      <c r="AR1" s="1"/>
      <c r="AS1" s="1"/>
    </row>
    <row r="2" spans="1:45" x14ac:dyDescent="0.25">
      <c r="A2" s="3">
        <v>8630</v>
      </c>
      <c r="B2" s="4">
        <v>45142</v>
      </c>
      <c r="C2" s="3">
        <v>10000</v>
      </c>
      <c r="D2" s="4">
        <v>45143</v>
      </c>
      <c r="E2" s="3">
        <v>1200</v>
      </c>
      <c r="F2" s="4">
        <v>45144</v>
      </c>
      <c r="G2" s="3">
        <v>13475</v>
      </c>
      <c r="H2" s="2">
        <v>45148</v>
      </c>
      <c r="I2" s="1">
        <v>450</v>
      </c>
      <c r="J2" s="2">
        <v>45148</v>
      </c>
      <c r="K2" s="1">
        <v>109</v>
      </c>
      <c r="L2" s="2">
        <v>45148</v>
      </c>
      <c r="M2" s="3">
        <v>44.9</v>
      </c>
      <c r="N2" s="2">
        <v>45148</v>
      </c>
      <c r="O2" s="1">
        <v>1000</v>
      </c>
      <c r="P2" s="2">
        <v>45157</v>
      </c>
      <c r="Q2" s="1">
        <v>8.0299999999999994</v>
      </c>
      <c r="R2" s="2">
        <v>45157</v>
      </c>
      <c r="S2" s="1">
        <v>2129.29</v>
      </c>
      <c r="T2" s="2">
        <v>45169</v>
      </c>
      <c r="U2" s="1">
        <v>425</v>
      </c>
      <c r="V2" s="2">
        <v>45169</v>
      </c>
      <c r="W2" s="1">
        <v>2000</v>
      </c>
      <c r="X2" s="2">
        <v>45157</v>
      </c>
      <c r="Y2" s="1">
        <v>1755.71</v>
      </c>
      <c r="Z2" s="2">
        <v>45159</v>
      </c>
      <c r="AA2" s="1">
        <v>0.3</v>
      </c>
      <c r="AB2" s="2">
        <v>45161</v>
      </c>
      <c r="AC2" s="1">
        <v>99900</v>
      </c>
      <c r="AD2" s="2">
        <v>45162</v>
      </c>
      <c r="AE2" s="1">
        <v>53800</v>
      </c>
      <c r="AF2" s="2">
        <v>45162</v>
      </c>
      <c r="AG2" s="1">
        <v>27400</v>
      </c>
      <c r="AH2" s="2">
        <v>45170</v>
      </c>
      <c r="AI2" s="1">
        <v>54000</v>
      </c>
      <c r="AJ2" s="2">
        <v>45177</v>
      </c>
      <c r="AK2" s="1">
        <v>622.03</v>
      </c>
      <c r="AL2" s="2">
        <v>45173</v>
      </c>
      <c r="AM2" s="1">
        <v>61.62</v>
      </c>
      <c r="AN2" s="2">
        <v>45141</v>
      </c>
      <c r="AO2" s="1">
        <v>59.72</v>
      </c>
      <c r="AP2" s="2">
        <v>45179</v>
      </c>
      <c r="AQ2" s="1">
        <v>10000</v>
      </c>
      <c r="AR2" s="2">
        <v>45177</v>
      </c>
      <c r="AS2" s="1"/>
    </row>
    <row r="3" spans="1:45" x14ac:dyDescent="0.25">
      <c r="A3" s="3">
        <v>5600</v>
      </c>
      <c r="B3" s="4">
        <v>45152</v>
      </c>
      <c r="C3" s="3">
        <v>7500</v>
      </c>
      <c r="D3" s="4">
        <v>45152</v>
      </c>
      <c r="E3" s="3">
        <v>1700</v>
      </c>
      <c r="F3" s="4">
        <v>45148</v>
      </c>
      <c r="G3" s="3">
        <v>25675</v>
      </c>
      <c r="H3" s="2">
        <v>45157</v>
      </c>
      <c r="I3" s="1">
        <v>300</v>
      </c>
      <c r="J3" s="2">
        <v>45175</v>
      </c>
      <c r="M3" s="3">
        <v>800</v>
      </c>
      <c r="N3" s="2">
        <v>45149</v>
      </c>
      <c r="Q3" s="1">
        <v>8.0299999999999994</v>
      </c>
      <c r="R3" s="2">
        <v>45159</v>
      </c>
      <c r="S3" s="2"/>
      <c r="T3" s="2"/>
      <c r="U3" s="2"/>
      <c r="V3" s="2"/>
      <c r="W3" s="1">
        <v>5000</v>
      </c>
      <c r="X3" s="2">
        <v>45159</v>
      </c>
      <c r="Y3" s="1">
        <v>2001.73</v>
      </c>
      <c r="Z3" s="2">
        <v>45169</v>
      </c>
      <c r="AA3" s="1">
        <v>123.61</v>
      </c>
      <c r="AB3" s="2">
        <v>45161</v>
      </c>
      <c r="AE3" s="1">
        <v>5000</v>
      </c>
      <c r="AF3" s="2">
        <v>45163</v>
      </c>
      <c r="AP3" s="1"/>
      <c r="AQ3" s="1"/>
      <c r="AR3" s="1"/>
      <c r="AS3" s="1"/>
    </row>
    <row r="4" spans="1:45" x14ac:dyDescent="0.25">
      <c r="A4" s="3">
        <v>1250</v>
      </c>
      <c r="B4" s="4">
        <v>45156</v>
      </c>
      <c r="C4" s="3">
        <v>10000</v>
      </c>
      <c r="D4" s="4">
        <v>45159</v>
      </c>
      <c r="E4" s="3">
        <v>3000</v>
      </c>
      <c r="F4" s="4">
        <v>45150</v>
      </c>
      <c r="M4" s="3">
        <v>720</v>
      </c>
      <c r="N4" s="2">
        <v>45150</v>
      </c>
      <c r="Q4" s="1">
        <v>5.36</v>
      </c>
      <c r="R4" s="2">
        <v>45161</v>
      </c>
      <c r="S4" s="2"/>
      <c r="T4" s="2"/>
      <c r="U4" s="2"/>
      <c r="V4" s="2"/>
      <c r="Y4" s="1">
        <v>1790.04</v>
      </c>
      <c r="Z4" s="2">
        <v>45169</v>
      </c>
      <c r="AA4" s="1">
        <v>132.75</v>
      </c>
      <c r="AB4" s="2">
        <v>45161</v>
      </c>
      <c r="AP4" s="1"/>
      <c r="AQ4" s="1"/>
      <c r="AR4" s="1"/>
      <c r="AS4" s="1"/>
    </row>
    <row r="5" spans="1:45" x14ac:dyDescent="0.25">
      <c r="A5" s="3">
        <v>2800</v>
      </c>
      <c r="B5" s="4">
        <v>45157</v>
      </c>
      <c r="C5" s="3">
        <v>7000</v>
      </c>
      <c r="D5" s="4">
        <v>45161</v>
      </c>
      <c r="E5" s="3">
        <v>5000</v>
      </c>
      <c r="F5" s="4">
        <v>45162</v>
      </c>
      <c r="M5" s="3">
        <v>58.7</v>
      </c>
      <c r="N5" s="2">
        <v>45152</v>
      </c>
      <c r="Q5" s="1">
        <v>67.23</v>
      </c>
      <c r="R5" s="2">
        <v>45162</v>
      </c>
      <c r="S5" s="2"/>
      <c r="T5" s="2"/>
      <c r="U5" s="2"/>
      <c r="V5" s="2"/>
      <c r="Y5" s="1">
        <v>168.49</v>
      </c>
      <c r="Z5" s="2">
        <v>45169</v>
      </c>
      <c r="AP5" s="1"/>
      <c r="AQ5" s="1"/>
      <c r="AR5" s="1"/>
      <c r="AS5" s="1"/>
    </row>
    <row r="6" spans="1:45" x14ac:dyDescent="0.25">
      <c r="A6" s="3">
        <v>5000</v>
      </c>
      <c r="B6" s="4">
        <v>45160</v>
      </c>
      <c r="C6" s="3">
        <v>30000</v>
      </c>
      <c r="D6" s="4">
        <v>45175</v>
      </c>
      <c r="E6" s="3">
        <v>5000</v>
      </c>
      <c r="F6" s="4">
        <v>45164</v>
      </c>
      <c r="M6" s="3">
        <v>179</v>
      </c>
      <c r="N6" s="2">
        <v>45153</v>
      </c>
      <c r="Q6" s="1">
        <v>5.36</v>
      </c>
      <c r="R6" s="2">
        <v>45175</v>
      </c>
      <c r="S6" s="2"/>
      <c r="T6" s="2"/>
      <c r="U6" s="2"/>
      <c r="V6" s="2"/>
      <c r="AP6" s="1"/>
      <c r="AQ6" s="1"/>
      <c r="AR6" s="1"/>
      <c r="AS6" s="1"/>
    </row>
    <row r="7" spans="1:45" x14ac:dyDescent="0.25">
      <c r="A7" s="3">
        <v>3700</v>
      </c>
      <c r="B7" s="4">
        <v>45161</v>
      </c>
      <c r="E7" s="3">
        <v>5000</v>
      </c>
      <c r="F7" s="4">
        <v>45168</v>
      </c>
      <c r="M7" s="3">
        <v>200.57</v>
      </c>
      <c r="N7" s="2">
        <v>45153</v>
      </c>
      <c r="Q7" s="1">
        <v>7.33</v>
      </c>
      <c r="R7" s="2">
        <v>45177</v>
      </c>
      <c r="S7" s="2"/>
      <c r="T7" s="2"/>
      <c r="U7" s="2"/>
      <c r="V7" s="2"/>
      <c r="AP7" s="1"/>
      <c r="AQ7" s="1"/>
      <c r="AR7" s="1"/>
      <c r="AS7" s="1"/>
    </row>
    <row r="8" spans="1:45" x14ac:dyDescent="0.25">
      <c r="A8" s="3">
        <v>5000</v>
      </c>
      <c r="B8" s="4">
        <v>45163</v>
      </c>
      <c r="E8" s="3">
        <v>2000</v>
      </c>
      <c r="F8" s="4">
        <v>45180</v>
      </c>
      <c r="M8" s="3">
        <v>850</v>
      </c>
      <c r="N8" s="2">
        <v>45525</v>
      </c>
      <c r="AP8" s="1"/>
      <c r="AQ8" s="1"/>
      <c r="AR8" s="1"/>
      <c r="AS8" s="1"/>
    </row>
    <row r="9" spans="1:45" x14ac:dyDescent="0.25">
      <c r="A9" s="3">
        <v>3000</v>
      </c>
      <c r="B9" s="4">
        <v>45174</v>
      </c>
      <c r="M9" s="3">
        <v>29.99</v>
      </c>
      <c r="N9" s="2">
        <v>45165</v>
      </c>
      <c r="AP9" s="1"/>
      <c r="AQ9" s="1"/>
      <c r="AR9" s="1"/>
      <c r="AS9" s="1"/>
    </row>
    <row r="10" spans="1:45" x14ac:dyDescent="0.25">
      <c r="A10" s="3">
        <v>3000</v>
      </c>
      <c r="B10" s="4">
        <v>45182</v>
      </c>
      <c r="M10" s="3">
        <v>663</v>
      </c>
      <c r="N10" s="2">
        <v>45166</v>
      </c>
      <c r="AP10" s="1"/>
      <c r="AQ10" s="1"/>
      <c r="AR10" s="1"/>
      <c r="AS10" s="1"/>
    </row>
    <row r="11" spans="1:45" x14ac:dyDescent="0.25">
      <c r="M11" s="3">
        <v>548</v>
      </c>
      <c r="N11" s="2">
        <v>45167</v>
      </c>
      <c r="AP11" s="1"/>
      <c r="AQ11" s="1"/>
      <c r="AR11" s="1"/>
      <c r="AS11" s="1"/>
    </row>
    <row r="12" spans="1:45" x14ac:dyDescent="0.25">
      <c r="M12" s="3">
        <v>250</v>
      </c>
      <c r="N12" s="2">
        <v>45167</v>
      </c>
      <c r="AP12" s="1"/>
      <c r="AQ12" s="1"/>
      <c r="AR12" s="1"/>
      <c r="AS12" s="1"/>
    </row>
    <row r="13" spans="1:45" x14ac:dyDescent="0.25">
      <c r="K13"/>
      <c r="M13" s="3">
        <v>4236.45</v>
      </c>
      <c r="N13" s="2">
        <v>45549</v>
      </c>
      <c r="AP13" s="1"/>
      <c r="AQ13" s="1"/>
      <c r="AR13" s="1"/>
      <c r="AS13" s="1"/>
    </row>
    <row r="14" spans="1:45" x14ac:dyDescent="0.25">
      <c r="K14"/>
      <c r="AP14" s="1"/>
      <c r="AQ14" s="1"/>
      <c r="AR14" s="1"/>
      <c r="AS14" s="1"/>
    </row>
    <row r="15" spans="1:45" x14ac:dyDescent="0.25">
      <c r="K15"/>
      <c r="AP15" s="1"/>
      <c r="AQ15" s="1"/>
      <c r="AR15" s="1"/>
      <c r="AS15" s="1"/>
    </row>
    <row r="16" spans="1:45" x14ac:dyDescent="0.25">
      <c r="A16" s="3">
        <f>SUM(A2:A15)*-1</f>
        <v>-37980</v>
      </c>
      <c r="C16" s="3">
        <f>SUM(C2:C15)</f>
        <v>64500</v>
      </c>
      <c r="E16" s="3">
        <f>SUM(E2:E15)*-1</f>
        <v>-22900</v>
      </c>
      <c r="G16" s="3">
        <f>SUM(G2:G15)</f>
        <v>39150</v>
      </c>
      <c r="I16" s="1">
        <f>SUM(I2:I15)*-1</f>
        <v>-750</v>
      </c>
      <c r="K16" s="1">
        <f>SUM(K2:K15)</f>
        <v>109</v>
      </c>
      <c r="M16" s="3">
        <f>SUM(M2:M15)*-1</f>
        <v>-8580.61</v>
      </c>
      <c r="O16" s="1">
        <f>SUM(O2:O15)*-1</f>
        <v>-1000</v>
      </c>
      <c r="Q16" s="1">
        <f>SUM(Q2:Q15)*-1</f>
        <v>-101.34</v>
      </c>
      <c r="S16" s="1">
        <f>SUM(S2:S15)*-1</f>
        <v>-2129.29</v>
      </c>
      <c r="U16" s="1">
        <f>SUM(U2:U15)*-1</f>
        <v>-425</v>
      </c>
      <c r="W16" s="1">
        <f>SUM(W2:W15)</f>
        <v>7000</v>
      </c>
      <c r="Y16" s="1">
        <f>SUM(Y2:Y13)*-1</f>
        <v>-5715.9699999999993</v>
      </c>
      <c r="AA16" s="1">
        <f>SUM(AA2:AA15)*-1</f>
        <v>-256.65999999999997</v>
      </c>
      <c r="AC16" s="1">
        <f>SUM(AC2:AC15)</f>
        <v>99900</v>
      </c>
      <c r="AE16" s="1">
        <f>SUM(AE2:AE15)*-1</f>
        <v>-58800</v>
      </c>
      <c r="AG16" s="1">
        <f>SUM(AG2:AG15)*-1</f>
        <v>-27400</v>
      </c>
      <c r="AI16" s="1">
        <f>SUM(AI2:AI15)*-1</f>
        <v>-54000</v>
      </c>
      <c r="AK16" s="1">
        <f>SUM(AK2:AK15)*-1</f>
        <v>-622.03</v>
      </c>
      <c r="AM16" s="1">
        <f>SUM(AM2:AM15)</f>
        <v>61.62</v>
      </c>
      <c r="AO16" s="1">
        <f>SUM(AO2:AO15)*-1</f>
        <v>-59.72</v>
      </c>
      <c r="AP16" s="1"/>
      <c r="AQ16" s="1">
        <f>SUM(AQ2:AQ15)</f>
        <v>10000</v>
      </c>
      <c r="AR16" s="1"/>
      <c r="AS16" s="1">
        <f>SUM(A16:AR16)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 İBRAHİM DEMİR</dc:creator>
  <cp:lastModifiedBy>Halil  İbrahim Demir</cp:lastModifiedBy>
  <dcterms:created xsi:type="dcterms:W3CDTF">2023-09-09T18:28:34Z</dcterms:created>
  <dcterms:modified xsi:type="dcterms:W3CDTF">2024-03-02T18:43:09Z</dcterms:modified>
</cp:coreProperties>
</file>