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ZİLİM\AppData\Local\Temp\fz3temp-2\"/>
    </mc:Choice>
  </mc:AlternateContent>
  <xr:revisionPtr revIDLastSave="0" documentId="13_ncr:1_{5093DED9-A6E7-4F19-819E-3871FCD29D3A}" xr6:coauthVersionLast="47" xr6:coauthVersionMax="47" xr10:uidLastSave="{00000000-0000-0000-0000-000000000000}"/>
  <bookViews>
    <workbookView xWindow="-120" yWindow="-120" windowWidth="29040" windowHeight="15840" xr2:uid="{22FB9CF7-D8EA-4FC5-ACB0-FEE56B69A249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Y13" i="1" l="1"/>
  <c r="AW13" i="1"/>
  <c r="AC13" i="1"/>
  <c r="K13" i="1"/>
  <c r="Y13" i="1"/>
  <c r="Q13" i="1"/>
  <c r="O13" i="1"/>
  <c r="AQ13" i="1"/>
  <c r="W13" i="1"/>
  <c r="U13" i="1"/>
  <c r="AM13" i="1"/>
  <c r="G13" i="1"/>
  <c r="E13" i="1"/>
  <c r="AG13" i="1"/>
  <c r="AS13" i="1"/>
  <c r="S13" i="1"/>
  <c r="AE13" i="1"/>
  <c r="AU13" i="1"/>
  <c r="C13" i="1"/>
  <c r="I13" i="1"/>
  <c r="AI13" i="1"/>
  <c r="AK13" i="1"/>
  <c r="AO13" i="1"/>
  <c r="M13" i="1"/>
  <c r="A13" i="1" l="1"/>
  <c r="BB13" i="1"/>
  <c r="AA13" i="1"/>
</calcChain>
</file>

<file path=xl/sharedStrings.xml><?xml version="1.0" encoding="utf-8"?>
<sst xmlns="http://schemas.openxmlformats.org/spreadsheetml/2006/main" count="26" uniqueCount="26">
  <si>
    <t>GELEN MAAŞ</t>
  </si>
  <si>
    <t>KİRA</t>
  </si>
  <si>
    <t>FAİZLER</t>
  </si>
  <si>
    <t>COMO KİŞEL GİDEN</t>
  </si>
  <si>
    <t>İNTERNET ALIŞVERİŞİ</t>
  </si>
  <si>
    <t>ZBORSA GELEN</t>
  </si>
  <si>
    <t>EFT FARKI</t>
  </si>
  <si>
    <t>AKBANK GİDEN</t>
  </si>
  <si>
    <t>AKBANK KREDİ KARTI ÖDEME</t>
  </si>
  <si>
    <t>MERVE</t>
  </si>
  <si>
    <t>PARA ÇEKME</t>
  </si>
  <si>
    <t>COMO ÖMER GİDEN</t>
  </si>
  <si>
    <t>GARANTİ GİDEN</t>
  </si>
  <si>
    <t>GARANTİ KREDİ</t>
  </si>
  <si>
    <t>İŞBANK KREDİ BORÇ</t>
  </si>
  <si>
    <t>KYK</t>
  </si>
  <si>
    <t>ZİRAAT KREDİ KARTI</t>
  </si>
  <si>
    <t>İŞBANK KREDİ KARTI</t>
  </si>
  <si>
    <t>BBM GELEN</t>
  </si>
  <si>
    <t>GARANTİ KREDİ KARTI</t>
  </si>
  <si>
    <t>BAŞLANGIÇ</t>
  </si>
  <si>
    <t>BİTİŞ</t>
  </si>
  <si>
    <t>FOREX COMO KİŞİSEL GELEN</t>
  </si>
  <si>
    <t>AKBANK EK HESAP GELEN</t>
  </si>
  <si>
    <t>TEB KREDİ GELEN</t>
  </si>
  <si>
    <t>İŞ BANKASI KREDİ ÖDEME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</si>
</sst>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16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1" applyNumberFormat="1" applyFont="1" applyAlignment="1">
      <alignment horizontal="center" vertical="center"/>
    </xf>
    <xf numFmtId="16" fontId="0" fillId="0" borderId="0" xfId="0" applyNumberFormat="1" applyAlignment="1">
      <alignment horizontal="center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F632-94C2-40D5-9751-C0D06A9EF16E}">
  <dimension ref="A1:BB15"/>
  <sheetViews>
    <sheetView tabSelected="1" topLeftCell="I1" workbookViewId="0">
      <selection activeCell="AV5" sqref="AV5"/>
    </sheetView>
  </sheetViews>
  <sheetFormatPr defaultRowHeight="15" x14ac:dyDescent="0.25"/>
  <cols>
    <col min="1" max="1" width="15.28515625" style="3" customWidth="1"/>
    <col min="2" max="2" width="14.7109375" style="3" customWidth="1"/>
    <col min="3" max="3" width="18.7109375" style="2" customWidth="1"/>
    <col min="4" max="4" width="18" style="2" customWidth="1"/>
    <col min="5" max="5" width="22" style="2" customWidth="1"/>
    <col min="6" max="6" width="19.5703125" style="2" customWidth="1"/>
    <col min="7" max="7" width="16.140625" style="2" customWidth="1"/>
    <col min="8" max="8" width="13.5703125" style="2" customWidth="1"/>
    <col min="9" max="9" width="16.7109375" style="2" customWidth="1"/>
    <col min="10" max="10" width="15" style="2" customWidth="1"/>
    <col min="11" max="11" width="14.85546875" style="2" customWidth="1"/>
    <col min="12" max="12" width="14.28515625" style="2" customWidth="1"/>
    <col min="13" max="13" width="15.140625" style="2" customWidth="1"/>
    <col min="14" max="14" width="14.5703125" style="2" customWidth="1"/>
    <col min="15" max="15" width="19.7109375" style="2" customWidth="1"/>
    <col min="16" max="16" width="18.7109375" style="2" customWidth="1"/>
    <col min="17" max="17" width="14.85546875" style="2" customWidth="1"/>
    <col min="18" max="18" width="12.140625" style="2" customWidth="1"/>
    <col min="20" max="20" width="23.28515625" customWidth="1"/>
    <col min="35" max="35" width="21.7109375" customWidth="1"/>
    <col min="54" max="54" width="9.140625" style="2"/>
  </cols>
  <sheetData>
    <row r="1" spans="1:54" x14ac:dyDescent="0.25">
      <c r="A1" s="5" t="s">
        <v>0</v>
      </c>
      <c r="B1" s="5"/>
      <c r="C1" s="5" t="s">
        <v>22</v>
      </c>
      <c r="D1" s="5"/>
      <c r="E1" s="5" t="s">
        <v>23</v>
      </c>
      <c r="F1" s="5"/>
      <c r="G1" s="5" t="s">
        <v>24</v>
      </c>
      <c r="H1" s="5"/>
      <c r="I1" s="5" t="s">
        <v>5</v>
      </c>
      <c r="J1" s="5"/>
      <c r="K1" s="5" t="s">
        <v>18</v>
      </c>
      <c r="L1" s="5"/>
      <c r="M1" s="5" t="s">
        <v>1</v>
      </c>
      <c r="N1" s="5"/>
      <c r="O1" s="5" t="s">
        <v>25</v>
      </c>
      <c r="P1" s="5"/>
      <c r="Q1" s="5" t="s">
        <v>15</v>
      </c>
      <c r="R1" s="5"/>
      <c r="S1" t="s">
        <v>8</v>
      </c>
      <c r="U1" t="s">
        <v>12</v>
      </c>
      <c r="W1" t="s">
        <v>13</v>
      </c>
      <c r="Y1" t="s">
        <v>16</v>
      </c>
      <c r="AA1" t="s">
        <v>17</v>
      </c>
      <c r="AC1" t="s">
        <v>19</v>
      </c>
      <c r="AE1" t="s">
        <v>7</v>
      </c>
      <c r="AG1" t="s">
        <v>10</v>
      </c>
      <c r="AI1" t="s">
        <v>4</v>
      </c>
      <c r="AK1" t="s">
        <v>3</v>
      </c>
      <c r="AM1" t="s">
        <v>11</v>
      </c>
      <c r="AO1" t="s">
        <v>2</v>
      </c>
      <c r="AQ1" t="s">
        <v>14</v>
      </c>
      <c r="AS1" t="s">
        <v>9</v>
      </c>
      <c r="AU1" t="s">
        <v>6</v>
      </c>
      <c r="AW1" t="s">
        <v>20</v>
      </c>
      <c r="AY1" t="s">
        <v>21</v>
      </c>
    </row>
    <row r="2" spans="1:54" x14ac:dyDescent="0.25">
      <c r="A2" s="3">
        <v>53504.05</v>
      </c>
      <c r="B2" s="4">
        <v>45366</v>
      </c>
      <c r="C2" s="2">
        <v>35425</v>
      </c>
      <c r="D2" s="7">
        <v>45371</v>
      </c>
      <c r="E2" s="2">
        <v>1000</v>
      </c>
      <c r="F2" s="7">
        <v>45374</v>
      </c>
      <c r="G2" s="2">
        <v>25000</v>
      </c>
      <c r="H2" s="7">
        <v>45385</v>
      </c>
      <c r="I2" s="2">
        <v>2000</v>
      </c>
      <c r="J2" s="7">
        <v>45370</v>
      </c>
      <c r="K2" s="2">
        <v>27930</v>
      </c>
      <c r="L2" s="7">
        <v>45390</v>
      </c>
      <c r="M2" s="2">
        <v>8850</v>
      </c>
      <c r="N2" s="7">
        <v>45366</v>
      </c>
      <c r="O2" s="2">
        <v>2139.0500000000002</v>
      </c>
      <c r="P2" s="7">
        <v>45387</v>
      </c>
      <c r="Q2" s="2">
        <v>425</v>
      </c>
      <c r="R2" s="7">
        <v>45387</v>
      </c>
      <c r="S2">
        <v>30000</v>
      </c>
      <c r="T2" s="1">
        <v>45371</v>
      </c>
      <c r="U2">
        <v>2180.69</v>
      </c>
      <c r="V2" s="1">
        <v>45387</v>
      </c>
      <c r="W2">
        <v>1758.78</v>
      </c>
      <c r="X2" s="1">
        <v>45387</v>
      </c>
      <c r="Y2">
        <v>497.52</v>
      </c>
      <c r="Z2" s="1">
        <v>45389</v>
      </c>
      <c r="AA2">
        <v>15000</v>
      </c>
      <c r="AB2" s="1">
        <v>45390</v>
      </c>
      <c r="AC2">
        <v>25000</v>
      </c>
      <c r="AD2" s="1">
        <v>45391</v>
      </c>
      <c r="AE2">
        <v>1350</v>
      </c>
      <c r="AF2" s="1">
        <v>45367</v>
      </c>
      <c r="AG2">
        <v>1000</v>
      </c>
      <c r="AH2" s="1">
        <v>45371</v>
      </c>
      <c r="AI2">
        <v>104.5</v>
      </c>
      <c r="AJ2" s="1">
        <v>45366</v>
      </c>
      <c r="AK2">
        <v>33000</v>
      </c>
      <c r="AL2" s="1">
        <v>45366</v>
      </c>
      <c r="AM2">
        <v>5000</v>
      </c>
      <c r="AN2" s="1">
        <v>45385</v>
      </c>
      <c r="AO2">
        <v>4235.3900000000003</v>
      </c>
      <c r="AP2" s="1">
        <v>45366</v>
      </c>
      <c r="AQ2">
        <v>3000</v>
      </c>
      <c r="AR2" s="1">
        <v>45387</v>
      </c>
      <c r="AS2">
        <v>1000</v>
      </c>
      <c r="AT2" s="1">
        <v>45371</v>
      </c>
      <c r="AU2">
        <v>5</v>
      </c>
      <c r="AV2" s="1">
        <v>45371</v>
      </c>
      <c r="AW2">
        <v>96.32</v>
      </c>
      <c r="AX2" s="1">
        <v>45366</v>
      </c>
      <c r="AY2">
        <v>1260.25</v>
      </c>
      <c r="AZ2" s="1">
        <v>45396</v>
      </c>
    </row>
    <row r="3" spans="1:54" x14ac:dyDescent="0.25">
      <c r="C3" s="2">
        <v>2650</v>
      </c>
      <c r="D3" s="7">
        <v>45380</v>
      </c>
      <c r="G3" s="2">
        <v>5000</v>
      </c>
      <c r="H3" s="7">
        <v>45387</v>
      </c>
      <c r="AG3">
        <v>2000</v>
      </c>
      <c r="AH3" s="1">
        <v>45383</v>
      </c>
      <c r="AI3">
        <v>57.99</v>
      </c>
      <c r="AJ3" s="1">
        <v>45378</v>
      </c>
      <c r="AK3">
        <v>16250</v>
      </c>
      <c r="AL3" s="1">
        <v>45385</v>
      </c>
      <c r="AO3">
        <v>6030.35</v>
      </c>
      <c r="AP3" s="1">
        <v>45366</v>
      </c>
      <c r="AS3">
        <v>1000</v>
      </c>
      <c r="AT3" s="1">
        <v>45374</v>
      </c>
      <c r="AU3">
        <v>3</v>
      </c>
      <c r="AV3" s="1">
        <v>45380</v>
      </c>
    </row>
    <row r="4" spans="1:54" x14ac:dyDescent="0.25">
      <c r="G4" s="2">
        <v>66000</v>
      </c>
      <c r="H4" s="7">
        <v>45387</v>
      </c>
      <c r="AG4">
        <v>5000</v>
      </c>
      <c r="AH4" s="1">
        <v>45388</v>
      </c>
      <c r="AI4">
        <v>300</v>
      </c>
      <c r="AJ4" s="1">
        <v>45382</v>
      </c>
      <c r="AK4">
        <v>24375</v>
      </c>
      <c r="AL4" s="1">
        <v>45390</v>
      </c>
      <c r="AO4">
        <v>5000</v>
      </c>
      <c r="AP4" s="1">
        <v>45372</v>
      </c>
      <c r="AS4">
        <v>700</v>
      </c>
      <c r="AT4" s="1">
        <v>45382</v>
      </c>
      <c r="AU4">
        <v>2.48</v>
      </c>
      <c r="AV4" s="1">
        <v>45387</v>
      </c>
    </row>
    <row r="5" spans="1:54" x14ac:dyDescent="0.25">
      <c r="AG5">
        <v>7500</v>
      </c>
      <c r="AH5" s="1">
        <v>45394</v>
      </c>
      <c r="AI5">
        <v>2000</v>
      </c>
      <c r="AJ5" s="1">
        <v>45387</v>
      </c>
      <c r="AO5">
        <v>1000</v>
      </c>
      <c r="AP5" s="1">
        <v>45387</v>
      </c>
      <c r="AS5">
        <v>3000</v>
      </c>
      <c r="AT5" s="1">
        <v>45385</v>
      </c>
    </row>
    <row r="6" spans="1:54" x14ac:dyDescent="0.25">
      <c r="AI6">
        <v>817</v>
      </c>
      <c r="AJ6" s="1">
        <v>45387</v>
      </c>
      <c r="AO6">
        <v>1303.3699999999999</v>
      </c>
      <c r="AP6" s="1">
        <v>45390</v>
      </c>
      <c r="AS6">
        <v>2100</v>
      </c>
      <c r="AT6" s="1">
        <v>45387</v>
      </c>
    </row>
    <row r="7" spans="1:54" x14ac:dyDescent="0.25">
      <c r="AI7">
        <v>125</v>
      </c>
      <c r="AJ7" s="1">
        <v>45388</v>
      </c>
    </row>
    <row r="8" spans="1:54" x14ac:dyDescent="0.25">
      <c r="AI8">
        <v>140</v>
      </c>
      <c r="AJ8" s="1">
        <v>45388</v>
      </c>
    </row>
    <row r="9" spans="1:54" x14ac:dyDescent="0.25">
      <c r="AI9">
        <v>95</v>
      </c>
      <c r="AJ9" s="1">
        <v>45389</v>
      </c>
    </row>
    <row r="10" spans="1:54" x14ac:dyDescent="0.25">
      <c r="AI10">
        <v>4000</v>
      </c>
      <c r="AJ10" s="1">
        <v>45394</v>
      </c>
    </row>
    <row r="13" spans="1:54" x14ac:dyDescent="0.25">
      <c r="A13" s="6">
        <f>SUM(A2:A12)</f>
        <v>53504.05</v>
      </c>
      <c r="B13" s="6"/>
      <c r="C13" s="5">
        <f>SUM(C2:C12)</f>
        <v>38075</v>
      </c>
      <c r="D13" s="5"/>
      <c r="E13" s="5">
        <f>SUM(E2:E12)</f>
        <v>1000</v>
      </c>
      <c r="F13" s="5"/>
      <c r="G13" s="5">
        <f>SUM(G2:G12)</f>
        <v>96000</v>
      </c>
      <c r="H13" s="5"/>
      <c r="I13" s="5">
        <f>SUM(I2:I12)</f>
        <v>2000</v>
      </c>
      <c r="J13" s="5"/>
      <c r="K13" s="5">
        <f>SUM(K2:K12)</f>
        <v>27930</v>
      </c>
      <c r="L13" s="5"/>
      <c r="M13" s="5">
        <f>SUM(M2:M12)*-1</f>
        <v>-8850</v>
      </c>
      <c r="N13" s="5"/>
      <c r="O13" s="5">
        <f>SUM(O2:O12)*-1</f>
        <v>-2139.0500000000002</v>
      </c>
      <c r="P13" s="5"/>
      <c r="Q13" s="5">
        <f>SUM(Q2:Q12)*-1</f>
        <v>-425</v>
      </c>
      <c r="R13" s="5"/>
      <c r="S13">
        <f>SUM(S2:S12)*-1</f>
        <v>-30000</v>
      </c>
      <c r="U13">
        <f>SUM(U2:U12)*-1</f>
        <v>-2180.69</v>
      </c>
      <c r="W13">
        <f>SUM(W2:W12)*-1</f>
        <v>-1758.78</v>
      </c>
      <c r="Y13">
        <f>SUM(Y2:Y12)*-1</f>
        <v>-497.52</v>
      </c>
      <c r="AA13">
        <f ca="1">SUM(AA2:AA13)*-1</f>
        <v>-15000</v>
      </c>
      <c r="AC13">
        <f>SUM(AC2:AC12)*-1</f>
        <v>-25000</v>
      </c>
      <c r="AE13">
        <f>SUM(AE2:AE12)*-1</f>
        <v>-1350</v>
      </c>
      <c r="AG13">
        <f>SUM(AG2:AG12)*-1</f>
        <v>-15500</v>
      </c>
      <c r="AI13" s="5">
        <f>SUM(AI2:AI12)*-1</f>
        <v>-7639.49</v>
      </c>
      <c r="AJ13" s="5"/>
      <c r="AK13" s="5">
        <f>SUM(AK2:AK12)*-1</f>
        <v>-73625</v>
      </c>
      <c r="AL13" s="5"/>
      <c r="AM13">
        <f>SUM(AM2:AM12)*-1</f>
        <v>-5000</v>
      </c>
      <c r="AO13" s="5">
        <f>SUM(AO2:AO12)*-1</f>
        <v>-17569.11</v>
      </c>
      <c r="AP13" s="5"/>
      <c r="AQ13">
        <f>SUM(AQ2:AQ12)*-1</f>
        <v>-3000</v>
      </c>
      <c r="AS13">
        <f>SUM(AS2:AS12)*-1</f>
        <v>-7800</v>
      </c>
      <c r="AU13">
        <f>SUM(AU2:AU12)*-1</f>
        <v>-10.48</v>
      </c>
      <c r="AW13">
        <f>SUM(AW2:AW12)</f>
        <v>96.32</v>
      </c>
      <c r="AY13">
        <f>SUM(AY2:AY12)*-1</f>
        <v>-1260.25</v>
      </c>
      <c r="BB13" s="2">
        <f ca="1">SUM(A13:BA13)</f>
        <v>0</v>
      </c>
    </row>
    <row r="14" spans="1:54" x14ac:dyDescent="0.25">
      <c r="A14" s="5"/>
      <c r="B14" s="5"/>
    </row>
    <row r="15" spans="1:54" x14ac:dyDescent="0.25">
      <c r="C15" s="3"/>
      <c r="D15" s="3"/>
      <c r="E15" s="3"/>
      <c r="F15" s="3"/>
      <c r="G15" s="3"/>
      <c r="H15" s="3"/>
    </row>
  </sheetData>
  <mergeCells count="22">
    <mergeCell ref="A14:B14"/>
    <mergeCell ref="M13:N13"/>
    <mergeCell ref="AO13:AP13"/>
    <mergeCell ref="C1:D1"/>
    <mergeCell ref="E1:F1"/>
    <mergeCell ref="E13:F13"/>
    <mergeCell ref="G1:H1"/>
    <mergeCell ref="G13:H13"/>
    <mergeCell ref="I1:J1"/>
    <mergeCell ref="K1:L1"/>
    <mergeCell ref="K13:L13"/>
    <mergeCell ref="M1:N1"/>
    <mergeCell ref="O1:P1"/>
    <mergeCell ref="O13:P13"/>
    <mergeCell ref="Q1:R1"/>
    <mergeCell ref="Q13:R13"/>
    <mergeCell ref="AK13:AL13"/>
    <mergeCell ref="AI13:AJ13"/>
    <mergeCell ref="I13:J13"/>
    <mergeCell ref="C13:D13"/>
    <mergeCell ref="A1:B1"/>
    <mergeCell ref="A13: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Halil  İbrahim Demir</dc:creator>
  <cp:lastModifiedBy>Halil İbrahim Demir</cp:lastModifiedBy>
  <dcterms:created xsi:type="dcterms:W3CDTF">2024-06-10T18:29:47Z</dcterms:created>
  <dcterms:modified xsi:type="dcterms:W3CDTF">2024-07-11T11:19:31Z</dcterms:modified>
</cp:coreProperties>
</file>