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halil\OneDrive\Masaüstü\PARA\Diğer\Aylık Detaylı Gelir Gider Durumu\"/>
    </mc:Choice>
  </mc:AlternateContent>
  <xr:revisionPtr revIDLastSave="0" documentId="13_ncr:1_{E49D23B3-E388-47F1-9B15-526C7CDD8DE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ayf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1" l="1"/>
  <c r="Y16" i="1"/>
  <c r="AU16" i="1"/>
  <c r="AG16" i="1"/>
  <c r="AS16" i="1"/>
  <c r="G16" i="1"/>
  <c r="M16" i="1"/>
  <c r="E16" i="1"/>
  <c r="AM16" i="1"/>
  <c r="I16" i="1"/>
  <c r="W16" i="1"/>
  <c r="U16" i="1"/>
  <c r="S16" i="1"/>
  <c r="AI16" i="1"/>
  <c r="C16" i="1"/>
  <c r="AQ16" i="1"/>
  <c r="AC16" i="1"/>
  <c r="AE16" i="1"/>
  <c r="AO16" i="1"/>
  <c r="O16" i="1"/>
  <c r="AA16" i="1"/>
  <c r="AK16" i="1"/>
  <c r="Q16" i="1"/>
  <c r="A16" i="1"/>
  <c r="AW16" i="1" l="1"/>
</calcChain>
</file>

<file path=xl/sharedStrings.xml><?xml version="1.0" encoding="utf-8"?>
<sst xmlns="http://schemas.openxmlformats.org/spreadsheetml/2006/main" count="24" uniqueCount="24">
  <si>
    <t>GELEN MAAŞ</t>
  </si>
  <si>
    <t>FATURA</t>
  </si>
  <si>
    <t>ZBORSA GİDEN</t>
  </si>
  <si>
    <t>EV KİRASI</t>
  </si>
  <si>
    <t>MERVE</t>
  </si>
  <si>
    <t>İNTERNET ALIŞVERİŞİ</t>
  </si>
  <si>
    <t>PARA ÇEKME</t>
  </si>
  <si>
    <t>EFT FARKI</t>
  </si>
  <si>
    <t>KYK</t>
  </si>
  <si>
    <t>PERFORMANS</t>
  </si>
  <si>
    <t xml:space="preserve">DEPOZİTO </t>
  </si>
  <si>
    <t>MİSLİ</t>
  </si>
  <si>
    <t>ÖMER GELEN</t>
  </si>
  <si>
    <t>BAŞLANGIÇ</t>
  </si>
  <si>
    <t>BİTİŞ</t>
  </si>
  <si>
    <t>GARANTİ KREDİ KARTI GELEN</t>
  </si>
  <si>
    <t>AKBANK EK HESAP GELEN</t>
  </si>
  <si>
    <t>ZİRAAT EK HESAP GELEN</t>
  </si>
  <si>
    <t>İŞ BANKASI KREDİ ÖDEME</t>
  </si>
  <si>
    <t>GARANTİ KREDİ ÖDEME</t>
  </si>
  <si>
    <t>FOREX FAİZ ÖDEME</t>
  </si>
  <si>
    <t>İŞ BANKASI KREDİ HESABI BORÇ</t>
  </si>
  <si>
    <t>İŞ BANKASI KREDİ KARTI ÖDEME</t>
  </si>
  <si>
    <t>AKBANK KREDİ KARTI ÖDEME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</si>
</sst>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2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16"/>
  <sheetViews>
    <sheetView tabSelected="1" workbookViewId="0">
      <selection activeCell="F11" sqref="F11"/>
    </sheetView>
  </sheetViews>
  <sheetFormatPr defaultRowHeight="15" x14ac:dyDescent="0.25"/>
  <cols>
    <col min="1" max="1" width="16.42578125" style="2" customWidth="1"/>
    <col min="2" max="2" width="14" style="2" customWidth="1"/>
    <col min="3" max="3" width="22" style="2" customWidth="1"/>
    <col min="4" max="4" width="17.28515625" style="2" customWidth="1"/>
    <col min="5" max="5" width="17.42578125" style="2" customWidth="1"/>
    <col min="6" max="6" width="14.42578125" style="2" customWidth="1"/>
    <col min="7" max="7" width="16.42578125" style="2" customWidth="1"/>
    <col min="8" max="8" width="15.7109375" style="2" customWidth="1"/>
    <col min="9" max="9" width="16.85546875" style="2" customWidth="1"/>
    <col min="10" max="10" width="13.140625" style="2" customWidth="1"/>
    <col min="11" max="11" width="14" style="2" customWidth="1"/>
    <col min="12" max="12" width="12.7109375" style="2" customWidth="1"/>
    <col min="13" max="13" width="14.140625" style="2" customWidth="1"/>
    <col min="14" max="14" width="11.85546875" style="2" customWidth="1"/>
    <col min="15" max="15" width="15.140625" style="2" customWidth="1"/>
    <col min="16" max="16" width="12.85546875" style="2" customWidth="1"/>
    <col min="17" max="17" width="14.5703125" style="2" customWidth="1"/>
    <col min="18" max="18" width="12.5703125" style="2" customWidth="1"/>
    <col min="19" max="19" width="19" style="2" customWidth="1"/>
    <col min="20" max="20" width="17.140625" style="2" customWidth="1"/>
    <col min="21" max="21" width="12.42578125" style="2" customWidth="1"/>
    <col min="22" max="22" width="10.42578125" style="2" customWidth="1"/>
    <col min="23" max="23" width="15.85546875" style="2" customWidth="1"/>
    <col min="24" max="24" width="13.85546875" style="2" customWidth="1"/>
    <col min="25" max="25" width="18.85546875" style="2" customWidth="1"/>
    <col min="26" max="26" width="16.42578125" style="2" customWidth="1"/>
    <col min="27" max="27" width="19.140625" style="2" customWidth="1"/>
    <col min="28" max="28" width="19" style="2" customWidth="1"/>
    <col min="29" max="29" width="14" style="2" customWidth="1"/>
    <col min="30" max="30" width="11.7109375" style="2" customWidth="1"/>
    <col min="31" max="31" width="16.28515625" style="2" customWidth="1"/>
    <col min="32" max="32" width="14.85546875" style="2" customWidth="1"/>
    <col min="33" max="33" width="12.140625" customWidth="1"/>
    <col min="34" max="34" width="11.85546875" customWidth="1"/>
    <col min="35" max="35" width="17.85546875" customWidth="1"/>
    <col min="36" max="36" width="15.5703125" customWidth="1"/>
    <col min="37" max="37" width="13.42578125" style="2" customWidth="1"/>
    <col min="38" max="38" width="12.7109375" style="2" customWidth="1"/>
    <col min="39" max="39" width="10.85546875" style="2" customWidth="1"/>
    <col min="40" max="40" width="9.140625" style="2"/>
    <col min="41" max="41" width="10.7109375" style="2" customWidth="1"/>
    <col min="42" max="42" width="9.42578125" style="2" customWidth="1"/>
    <col min="43" max="44" width="9.140625" style="2"/>
    <col min="45" max="45" width="12" style="2" customWidth="1"/>
    <col min="46" max="46" width="11.140625" style="2" customWidth="1"/>
    <col min="47" max="47" width="13.7109375" style="2" customWidth="1"/>
    <col min="48" max="48" width="12" style="2" customWidth="1"/>
    <col min="49" max="49" width="17.42578125" customWidth="1"/>
    <col min="58" max="58" width="12.7109375" bestFit="1" customWidth="1"/>
  </cols>
  <sheetData>
    <row r="1" spans="1:49" x14ac:dyDescent="0.25">
      <c r="A1" s="3" t="s">
        <v>0</v>
      </c>
      <c r="B1" s="3"/>
      <c r="C1" s="3" t="s">
        <v>15</v>
      </c>
      <c r="D1" s="3"/>
      <c r="E1" s="3" t="s">
        <v>16</v>
      </c>
      <c r="F1" s="3"/>
      <c r="G1" s="3" t="s">
        <v>17</v>
      </c>
      <c r="H1" s="3"/>
      <c r="I1" s="3" t="s">
        <v>9</v>
      </c>
      <c r="J1" s="3"/>
      <c r="K1" s="3" t="s">
        <v>10</v>
      </c>
      <c r="L1" s="3"/>
      <c r="M1" s="3" t="s">
        <v>12</v>
      </c>
      <c r="N1" s="3"/>
      <c r="O1" s="3" t="s">
        <v>3</v>
      </c>
      <c r="P1" s="3"/>
      <c r="Q1" s="3" t="s">
        <v>1</v>
      </c>
      <c r="R1" s="3"/>
      <c r="S1" s="3" t="s">
        <v>18</v>
      </c>
      <c r="T1" s="3"/>
      <c r="U1" s="3" t="s">
        <v>8</v>
      </c>
      <c r="V1" s="3"/>
      <c r="W1" s="3" t="s">
        <v>19</v>
      </c>
      <c r="X1" s="3"/>
      <c r="Y1" s="3" t="s">
        <v>22</v>
      </c>
      <c r="Z1" s="3"/>
      <c r="AA1" s="3" t="s">
        <v>23</v>
      </c>
      <c r="AB1" s="3"/>
      <c r="AC1" s="3" t="s">
        <v>6</v>
      </c>
      <c r="AD1" s="3"/>
      <c r="AE1" s="3" t="s">
        <v>5</v>
      </c>
      <c r="AF1" s="3"/>
      <c r="AG1" s="3" t="s">
        <v>20</v>
      </c>
      <c r="AH1" s="3"/>
      <c r="AI1" s="3" t="s">
        <v>21</v>
      </c>
      <c r="AJ1" s="3"/>
      <c r="AK1" s="3" t="s">
        <v>2</v>
      </c>
      <c r="AL1" s="3"/>
      <c r="AM1" s="3" t="s">
        <v>11</v>
      </c>
      <c r="AN1" s="3"/>
      <c r="AO1" s="3" t="s">
        <v>4</v>
      </c>
      <c r="AP1" s="3"/>
      <c r="AQ1" s="3" t="s">
        <v>7</v>
      </c>
      <c r="AR1" s="3"/>
      <c r="AS1" s="3" t="s">
        <v>13</v>
      </c>
      <c r="AT1" s="3"/>
      <c r="AU1" s="3" t="s">
        <v>14</v>
      </c>
      <c r="AV1" s="3"/>
    </row>
    <row r="2" spans="1:49" x14ac:dyDescent="0.25">
      <c r="A2" s="2">
        <v>33652.910000000003</v>
      </c>
      <c r="B2" s="4">
        <v>45641</v>
      </c>
      <c r="C2" s="2">
        <v>13000</v>
      </c>
      <c r="D2" s="4">
        <v>45654</v>
      </c>
      <c r="E2" s="2">
        <v>1000</v>
      </c>
      <c r="F2" s="4">
        <v>45299</v>
      </c>
      <c r="G2" s="2">
        <v>82.08</v>
      </c>
      <c r="H2" s="4">
        <v>45302</v>
      </c>
      <c r="I2" s="2">
        <v>784.02</v>
      </c>
      <c r="J2" s="4">
        <v>45655</v>
      </c>
      <c r="K2" s="2">
        <v>4550</v>
      </c>
      <c r="L2" s="4">
        <v>45293</v>
      </c>
      <c r="M2" s="2">
        <v>3500</v>
      </c>
      <c r="N2" s="4">
        <v>45299</v>
      </c>
      <c r="O2" s="2">
        <v>9000</v>
      </c>
      <c r="P2" s="4">
        <v>45641</v>
      </c>
      <c r="Q2" s="2">
        <v>116.6</v>
      </c>
      <c r="R2" s="4">
        <v>45641</v>
      </c>
      <c r="S2" s="2">
        <v>2127</v>
      </c>
      <c r="T2" s="4">
        <v>45655</v>
      </c>
      <c r="U2" s="2">
        <v>425</v>
      </c>
      <c r="V2" s="4">
        <v>45655</v>
      </c>
      <c r="W2" s="2">
        <v>1753.67</v>
      </c>
      <c r="X2" s="4">
        <v>45655</v>
      </c>
      <c r="Y2" s="2">
        <v>500</v>
      </c>
      <c r="Z2" s="4">
        <v>45655</v>
      </c>
      <c r="AA2" s="2">
        <v>1000</v>
      </c>
      <c r="AB2" s="4">
        <v>45641</v>
      </c>
      <c r="AC2" s="2">
        <v>1000</v>
      </c>
      <c r="AD2" s="4">
        <v>45646</v>
      </c>
      <c r="AE2" s="2">
        <v>294.31</v>
      </c>
      <c r="AF2" s="4">
        <v>45646</v>
      </c>
      <c r="AG2" s="2">
        <v>3251.24</v>
      </c>
      <c r="AH2" s="4">
        <v>45641</v>
      </c>
      <c r="AI2" s="2">
        <v>3000</v>
      </c>
      <c r="AJ2" s="4">
        <v>45655</v>
      </c>
      <c r="AK2" s="2">
        <v>1000</v>
      </c>
      <c r="AL2" s="4">
        <v>45641</v>
      </c>
      <c r="AM2" s="2">
        <v>1000</v>
      </c>
      <c r="AN2" s="4">
        <v>45297</v>
      </c>
      <c r="AO2" s="2">
        <v>500</v>
      </c>
      <c r="AP2" s="4">
        <v>45641</v>
      </c>
      <c r="AQ2" s="2">
        <v>5</v>
      </c>
      <c r="AR2" s="4">
        <v>45648</v>
      </c>
      <c r="AS2" s="2">
        <v>951.82</v>
      </c>
      <c r="AT2" s="4">
        <v>45641</v>
      </c>
      <c r="AU2" s="2">
        <v>878.71</v>
      </c>
      <c r="AV2" s="4">
        <v>45305</v>
      </c>
    </row>
    <row r="3" spans="1:49" x14ac:dyDescent="0.25">
      <c r="Q3" s="2">
        <v>394</v>
      </c>
      <c r="R3" s="4">
        <v>45641</v>
      </c>
      <c r="Y3" s="2">
        <v>1000</v>
      </c>
      <c r="Z3" s="4">
        <v>45296</v>
      </c>
      <c r="AC3" s="2">
        <v>1000</v>
      </c>
      <c r="AD3" s="4">
        <v>45657</v>
      </c>
      <c r="AE3" s="2">
        <v>1</v>
      </c>
      <c r="AF3" s="4">
        <v>45648</v>
      </c>
      <c r="AG3" s="2">
        <v>4583.7700000000004</v>
      </c>
      <c r="AH3" s="4">
        <v>45641</v>
      </c>
      <c r="AI3" s="2"/>
      <c r="AJ3" s="4"/>
      <c r="AO3" s="2">
        <v>1000</v>
      </c>
      <c r="AP3" s="4">
        <v>45644</v>
      </c>
      <c r="AQ3" s="2">
        <v>5</v>
      </c>
      <c r="AR3" s="4">
        <v>45654</v>
      </c>
    </row>
    <row r="4" spans="1:49" x14ac:dyDescent="0.25">
      <c r="Q4" s="2">
        <v>90.5</v>
      </c>
      <c r="R4" s="4">
        <v>45641</v>
      </c>
      <c r="Y4" s="2">
        <v>2250</v>
      </c>
      <c r="Z4" s="4">
        <v>45299</v>
      </c>
      <c r="AC4" s="2">
        <v>1200</v>
      </c>
      <c r="AD4" s="4">
        <v>45296</v>
      </c>
      <c r="AE4" s="2">
        <v>139.9</v>
      </c>
      <c r="AF4" s="4">
        <v>45648</v>
      </c>
      <c r="AG4" s="2">
        <v>2885.17</v>
      </c>
      <c r="AH4" s="4">
        <v>45648</v>
      </c>
      <c r="AI4" s="2"/>
      <c r="AJ4" s="2"/>
      <c r="AO4" s="2">
        <v>800</v>
      </c>
      <c r="AP4" s="4">
        <v>45653</v>
      </c>
      <c r="AQ4" s="2">
        <v>2.69</v>
      </c>
      <c r="AR4" s="4">
        <v>45655</v>
      </c>
    </row>
    <row r="5" spans="1:49" x14ac:dyDescent="0.25">
      <c r="Q5" s="2">
        <v>199.63</v>
      </c>
      <c r="R5" s="4">
        <v>45646</v>
      </c>
      <c r="AE5" s="2">
        <v>225.9</v>
      </c>
      <c r="AF5" s="4">
        <v>45649</v>
      </c>
      <c r="AG5" s="2">
        <v>5000</v>
      </c>
      <c r="AH5" s="4">
        <v>45648</v>
      </c>
      <c r="AI5" s="2"/>
      <c r="AJ5" s="2"/>
      <c r="AO5" s="2">
        <v>1000</v>
      </c>
      <c r="AP5" s="4">
        <v>45654</v>
      </c>
      <c r="AQ5" s="2">
        <v>3</v>
      </c>
      <c r="AR5" s="4">
        <v>45297</v>
      </c>
    </row>
    <row r="6" spans="1:49" x14ac:dyDescent="0.25">
      <c r="Q6" s="2">
        <v>2.08</v>
      </c>
      <c r="R6" s="4">
        <v>45294</v>
      </c>
      <c r="AE6" s="2">
        <v>57.99</v>
      </c>
      <c r="AF6" s="4">
        <v>45654</v>
      </c>
      <c r="AG6" s="2">
        <v>862.32</v>
      </c>
      <c r="AH6" s="4">
        <v>45655</v>
      </c>
      <c r="AI6" s="2"/>
      <c r="AJ6" s="2"/>
      <c r="AO6" s="2">
        <v>300</v>
      </c>
      <c r="AP6" s="4">
        <v>45299</v>
      </c>
    </row>
    <row r="7" spans="1:49" x14ac:dyDescent="0.25">
      <c r="AE7" s="2">
        <v>260.10000000000002</v>
      </c>
      <c r="AF7" s="4">
        <v>45656</v>
      </c>
      <c r="AG7" s="2">
        <v>1000</v>
      </c>
      <c r="AH7" s="4">
        <v>45655</v>
      </c>
      <c r="AI7" s="2"/>
      <c r="AJ7" s="2"/>
    </row>
    <row r="8" spans="1:49" x14ac:dyDescent="0.25">
      <c r="AE8" s="2">
        <v>190</v>
      </c>
      <c r="AF8" s="4">
        <v>45292</v>
      </c>
      <c r="AG8" s="2">
        <v>394.01</v>
      </c>
      <c r="AH8" s="4">
        <v>45657</v>
      </c>
      <c r="AI8" s="2"/>
      <c r="AJ8" s="2"/>
    </row>
    <row r="9" spans="1:49" x14ac:dyDescent="0.25">
      <c r="AE9" s="2">
        <v>187.93</v>
      </c>
      <c r="AF9" s="4">
        <v>45293</v>
      </c>
      <c r="AG9" s="2">
        <v>4356.4399999999996</v>
      </c>
      <c r="AH9" s="4">
        <v>45293</v>
      </c>
      <c r="AI9" s="2"/>
      <c r="AJ9" s="2"/>
    </row>
    <row r="10" spans="1:49" x14ac:dyDescent="0.25">
      <c r="AE10" s="2">
        <v>60</v>
      </c>
      <c r="AF10" s="4">
        <v>45296</v>
      </c>
      <c r="AG10" s="2"/>
      <c r="AH10" s="2"/>
      <c r="AI10" s="2"/>
      <c r="AJ10" s="2"/>
    </row>
    <row r="11" spans="1:49" x14ac:dyDescent="0.25">
      <c r="AE11" s="2">
        <v>874.97</v>
      </c>
      <c r="AF11" s="4">
        <v>45297</v>
      </c>
      <c r="AG11" s="2"/>
      <c r="AH11" s="2"/>
      <c r="AI11" s="2"/>
      <c r="AJ11" s="2"/>
    </row>
    <row r="12" spans="1:49" x14ac:dyDescent="0.25">
      <c r="AE12" s="2">
        <v>208</v>
      </c>
      <c r="AF12" s="4">
        <v>45300</v>
      </c>
      <c r="AG12" s="2"/>
      <c r="AH12" s="2"/>
      <c r="AI12" s="2"/>
      <c r="AJ12" s="2"/>
    </row>
    <row r="13" spans="1:49" x14ac:dyDescent="0.25">
      <c r="AE13" s="2">
        <v>1000</v>
      </c>
      <c r="AF13" s="4">
        <v>45300</v>
      </c>
      <c r="AG13" s="2"/>
      <c r="AH13" s="2"/>
      <c r="AI13" s="2"/>
      <c r="AJ13" s="2"/>
    </row>
    <row r="14" spans="1:49" x14ac:dyDescent="0.25">
      <c r="AE14" s="2">
        <v>134.9</v>
      </c>
      <c r="AF14" s="4">
        <v>45304</v>
      </c>
      <c r="AG14" s="2"/>
      <c r="AH14" s="2"/>
      <c r="AI14" s="2"/>
      <c r="AJ14" s="2"/>
    </row>
    <row r="15" spans="1:49" x14ac:dyDescent="0.25">
      <c r="AG15" s="2"/>
      <c r="AH15" s="2"/>
      <c r="AI15" s="2"/>
      <c r="AJ15" s="2"/>
    </row>
    <row r="16" spans="1:49" x14ac:dyDescent="0.25">
      <c r="A16" s="3">
        <f>SUM(A2:A14)</f>
        <v>33652.910000000003</v>
      </c>
      <c r="B16" s="3"/>
      <c r="C16" s="3">
        <f>SUM(C2:C14)</f>
        <v>13000</v>
      </c>
      <c r="D16" s="3"/>
      <c r="E16" s="3">
        <f>SUM(E2:E14)</f>
        <v>1000</v>
      </c>
      <c r="F16" s="3"/>
      <c r="G16" s="3">
        <f>SUM(G2:G14)</f>
        <v>82.08</v>
      </c>
      <c r="H16" s="3"/>
      <c r="I16" s="3">
        <f>SUM(I2:I14)</f>
        <v>784.02</v>
      </c>
      <c r="J16" s="3"/>
      <c r="K16" s="3">
        <f>SUM(K2:K14)</f>
        <v>4550</v>
      </c>
      <c r="L16" s="3"/>
      <c r="M16" s="3">
        <f>SUM(M2:M14)</f>
        <v>3500</v>
      </c>
      <c r="N16" s="3"/>
      <c r="O16" s="3">
        <f>SUM(O2:O14)*-1</f>
        <v>-9000</v>
      </c>
      <c r="P16" s="3"/>
      <c r="Q16" s="3">
        <f>SUM(Q2:Q14)*-1</f>
        <v>-802.81000000000006</v>
      </c>
      <c r="R16" s="3"/>
      <c r="S16" s="3">
        <f>SUM(S2:S14)*-1</f>
        <v>-2127</v>
      </c>
      <c r="T16" s="3"/>
      <c r="U16" s="3">
        <f>SUM(U2:U14)*-1</f>
        <v>-425</v>
      </c>
      <c r="V16" s="3"/>
      <c r="W16" s="3">
        <f>SUM(W2:W14)*-1</f>
        <v>-1753.67</v>
      </c>
      <c r="X16" s="3"/>
      <c r="Y16" s="3">
        <f>SUM(Y2:Y14)*-1</f>
        <v>-3750</v>
      </c>
      <c r="Z16" s="3"/>
      <c r="AA16" s="3">
        <f>SUM(AA2:AA14)*-1</f>
        <v>-1000</v>
      </c>
      <c r="AB16" s="3"/>
      <c r="AC16" s="3">
        <f>SUM(AC2:AC14)*-1</f>
        <v>-3200</v>
      </c>
      <c r="AD16" s="3"/>
      <c r="AE16" s="3">
        <f>SUM(AE2:AE14)*-1</f>
        <v>-3635.0000000000005</v>
      </c>
      <c r="AF16" s="3"/>
      <c r="AG16" s="3">
        <f>SUM(AG2:AG14)*-1</f>
        <v>-22332.949999999997</v>
      </c>
      <c r="AH16" s="3"/>
      <c r="AI16" s="3">
        <f>SUM(AI2:AI14)*-1</f>
        <v>-3000</v>
      </c>
      <c r="AJ16" s="3"/>
      <c r="AK16" s="3">
        <f>SUM(AK2:AK14)*-1</f>
        <v>-1000</v>
      </c>
      <c r="AL16" s="3"/>
      <c r="AM16" s="3">
        <f>SUM(AM2:AM14)*-1</f>
        <v>-1000</v>
      </c>
      <c r="AN16" s="3"/>
      <c r="AO16" s="3">
        <f>SUM(AO2:AO14)*-1</f>
        <v>-3600</v>
      </c>
      <c r="AP16" s="3"/>
      <c r="AQ16" s="3">
        <f>SUM(AQ2:AQ14)*-1</f>
        <v>-15.69</v>
      </c>
      <c r="AR16" s="3"/>
      <c r="AS16" s="3">
        <f>SUM(AS2:AS14)</f>
        <v>951.82</v>
      </c>
      <c r="AT16" s="3"/>
      <c r="AU16" s="3">
        <f>SUM(AU2:AU14)*-1</f>
        <v>-878.71</v>
      </c>
      <c r="AV16" s="3"/>
      <c r="AW16" s="1">
        <f>SUM(A16:AU16)</f>
        <v>9.0949470177292824E-12</v>
      </c>
    </row>
  </sheetData>
  <mergeCells count="48">
    <mergeCell ref="AQ1:AR1"/>
    <mergeCell ref="AQ16:AR16"/>
    <mergeCell ref="AS1:AT1"/>
    <mergeCell ref="AS16:AT16"/>
    <mergeCell ref="AU1:AV1"/>
    <mergeCell ref="AU16:AV16"/>
    <mergeCell ref="AK1:AL1"/>
    <mergeCell ref="AK16:AL16"/>
    <mergeCell ref="AM1:AN1"/>
    <mergeCell ref="AM16:AN16"/>
    <mergeCell ref="AO1:AP1"/>
    <mergeCell ref="AO16:AP16"/>
    <mergeCell ref="AE1:AF1"/>
    <mergeCell ref="AE16:AF16"/>
    <mergeCell ref="Y1:Z1"/>
    <mergeCell ref="Y16:Z16"/>
    <mergeCell ref="AA1:AB1"/>
    <mergeCell ref="AA16:AB16"/>
    <mergeCell ref="AG1:AH1"/>
    <mergeCell ref="AG16:AH16"/>
    <mergeCell ref="AI1:AJ1"/>
    <mergeCell ref="AI16:AJ16"/>
    <mergeCell ref="AC1:AD1"/>
    <mergeCell ref="AC16:AD16"/>
    <mergeCell ref="S1:T1"/>
    <mergeCell ref="S16:T16"/>
    <mergeCell ref="U1:V1"/>
    <mergeCell ref="U16:V16"/>
    <mergeCell ref="W1:X1"/>
    <mergeCell ref="W16:X16"/>
    <mergeCell ref="M1:N1"/>
    <mergeCell ref="M16:N16"/>
    <mergeCell ref="O1:P1"/>
    <mergeCell ref="O16:P16"/>
    <mergeCell ref="Q1:R1"/>
    <mergeCell ref="Q16:R16"/>
    <mergeCell ref="G1:H1"/>
    <mergeCell ref="G16:H16"/>
    <mergeCell ref="I1:J1"/>
    <mergeCell ref="I16:J16"/>
    <mergeCell ref="K1:L1"/>
    <mergeCell ref="K16:L16"/>
    <mergeCell ref="A1:B1"/>
    <mergeCell ref="A16:B16"/>
    <mergeCell ref="C1:D1"/>
    <mergeCell ref="C16:D16"/>
    <mergeCell ref="E1:F1"/>
    <mergeCell ref="E16:F16"/>
  </mergeCells>
  <pageMargins left="0.7" right="0.7" top="0.75" bottom="0.75" header="0.3" footer="0.3"/>
  <ignoredErrors>
    <ignoredError sqref="AS1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HALİL İBRAHİM DEMİR</dc:creator>
  <cp:lastModifiedBy>Halil  İbrahim Demir</cp:lastModifiedBy>
  <dcterms:created xsi:type="dcterms:W3CDTF">2015-06-05T18:19:34Z</dcterms:created>
  <dcterms:modified xsi:type="dcterms:W3CDTF">2024-03-19T10:46:53Z</dcterms:modified>
</cp:coreProperties>
</file>